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definedNames>
    <definedName name="_xlnm.Print_Area" localSheetId="0">'2020'!$A$1:$G$101</definedName>
  </definedNames>
  <calcPr calcId="152511" refMode="R1C1"/>
</workbook>
</file>

<file path=xl/calcChain.xml><?xml version="1.0" encoding="utf-8"?>
<calcChain xmlns="http://schemas.openxmlformats.org/spreadsheetml/2006/main">
  <c r="C66" i="13" l="1"/>
  <c r="B66" i="13"/>
  <c r="E66" i="13"/>
  <c r="E16" i="13" l="1"/>
  <c r="C84" i="13" l="1"/>
  <c r="B84" i="13"/>
  <c r="E44" i="13" l="1"/>
  <c r="C44" i="13"/>
  <c r="B44" i="13"/>
  <c r="E91" i="13" l="1"/>
  <c r="C23" i="13"/>
  <c r="B23" i="13"/>
  <c r="C79" i="13" l="1"/>
  <c r="B6" i="13" l="1"/>
  <c r="B79" i="13" l="1"/>
  <c r="E38" i="13" l="1"/>
  <c r="C38" i="13" l="1"/>
  <c r="B38" i="13"/>
  <c r="C16" i="13"/>
  <c r="B16" i="13"/>
  <c r="C91" i="13" l="1"/>
  <c r="B91" i="13"/>
  <c r="C62" i="13"/>
  <c r="E6" i="13" l="1"/>
  <c r="E31" i="13" l="1"/>
  <c r="C31" i="13"/>
  <c r="C6" i="13" l="1"/>
  <c r="B31" i="13" l="1"/>
  <c r="C13" i="13" l="1"/>
</calcChain>
</file>

<file path=xl/sharedStrings.xml><?xml version="1.0" encoding="utf-8"?>
<sst xmlns="http://schemas.openxmlformats.org/spreadsheetml/2006/main" count="115" uniqueCount="83">
  <si>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</si>
  <si>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</si>
  <si>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</si>
  <si>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</si>
  <si>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</si>
  <si>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</si>
  <si>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</si>
  <si>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</si>
  <si>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</si>
  <si>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</si>
  <si>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</si>
  <si>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</si>
  <si>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</si>
  <si>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</si>
  <si>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</si>
  <si>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</si>
  <si>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</si>
  <si>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</si>
  <si>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</si>
  <si>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</si>
  <si>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</si>
  <si>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</si>
  <si>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</si>
  <si>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</si>
  <si>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</si>
  <si>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</si>
  <si>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</si>
  <si>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</si>
  <si>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</si>
  <si>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</si>
  <si>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</si>
  <si>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</si>
  <si>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</si>
  <si>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</si>
  <si>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</si>
  <si>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</si>
  <si>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</si>
  <si>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</si>
  <si>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</si>
  <si>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</si>
  <si>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</si>
  <si>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</si>
  <si>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</si>
  <si>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</si>
  <si>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</si>
  <si>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</si>
  <si>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</si>
  <si>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</si>
  <si>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</si>
  <si>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</si>
  <si>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</si>
  <si>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</si>
  <si>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</si>
  <si>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</si>
  <si>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</si>
  <si>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</si>
  <si>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</si>
  <si>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</si>
  <si>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</si>
  <si>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</si>
  <si>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уполномоченный по вопросам проведения микропереписи</t>
  </si>
  <si>
    <t>заместитель уполномоченного по вопросам проведения микропереписи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</si>
  <si>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</si>
  <si>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58, по соглашению сторон</t>
  </si>
  <si>
    <t>5, по соглашению сторон</t>
  </si>
  <si>
    <t>17, по соглашению сторон</t>
  </si>
  <si>
    <t>администратор ЛВС 1 этап</t>
  </si>
  <si>
    <t>администратор ЛВС 2 этап</t>
  </si>
  <si>
    <t>специалист средств вычислительной техники 1 этап</t>
  </si>
  <si>
    <t>специалист средств вычислительной техники  2 этап</t>
  </si>
  <si>
    <t>инструктор полевого уровня</t>
  </si>
  <si>
    <t>администратор ЛВС*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</si>
  <si>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06.09.2021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</si>
  <si>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Н.В. Растягаева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</si>
  <si>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</si>
  <si>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</si>
  <si>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</si>
  <si>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7, по соглашению сторон</t>
  </si>
  <si>
    <t>29, по соглашению сторон</t>
  </si>
  <si>
    <t>6, по соглашению сторон</t>
  </si>
  <si>
    <t>контролер*</t>
  </si>
  <si>
    <t>4, по соглашению сторон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</si>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</sst>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4" fontId="8" fillId="2" borderId="9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/>
    <xf numFmtId="0" fontId="3" fillId="2" borderId="23" xfId="0" applyFont="1" applyFill="1" applyBorder="1"/>
    <xf numFmtId="1" fontId="3" fillId="2" borderId="24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wrapText="1"/>
    </xf>
    <xf numFmtId="4" fontId="5" fillId="2" borderId="30" xfId="0" applyNumberFormat="1" applyFont="1" applyFill="1" applyBorder="1" applyAlignment="1">
      <alignment horizontal="center" wrapText="1"/>
    </xf>
    <xf numFmtId="1" fontId="9" fillId="2" borderId="30" xfId="0" applyNumberFormat="1" applyFont="1" applyFill="1" applyBorder="1" applyAlignment="1">
      <alignment wrapText="1"/>
    </xf>
    <xf numFmtId="0" fontId="9" fillId="2" borderId="31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11" fillId="2" borderId="29" xfId="0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94</xdr:row>
      <xdr:rowOff>0</xdr:rowOff>
    </xdr:from>
    <xdr:to>
      <xdr:col>15</xdr:col>
      <xdr:colOff>9525</xdr:colOff>
      <xdr:row>94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abSelected="1" view="pageBreakPreview" zoomScale="75" zoomScaleNormal="75" zoomScaleSheetLayoutView="75" workbookViewId="0">
      <selection sqref="A1:H101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86" t="s">
        <v>72</v>
      </c>
      <c r="B1" s="87"/>
      <c r="C1" s="87"/>
      <c r="D1" s="87"/>
      <c r="E1" s="87"/>
      <c r="F1" s="87"/>
      <c r="G1" s="88"/>
      <c r="H1" s="11"/>
    </row>
    <row r="2" spans="1:12" ht="18" customHeight="1" thickBot="1" x14ac:dyDescent="0.35">
      <c r="A2" s="89" t="s">
        <v>22</v>
      </c>
      <c r="B2" s="90"/>
      <c r="C2" s="90"/>
      <c r="D2" s="90"/>
      <c r="E2" s="90"/>
      <c r="F2" s="90"/>
      <c r="G2" s="91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3">
      <c r="A4" s="92" t="s">
        <v>12</v>
      </c>
      <c r="B4" s="93"/>
      <c r="C4" s="93"/>
      <c r="D4" s="93"/>
      <c r="E4" s="93"/>
      <c r="F4" s="93"/>
      <c r="G4" s="94"/>
      <c r="H4" s="10"/>
      <c r="L4" s="1"/>
    </row>
    <row r="5" spans="1:12" ht="24.75" customHeight="1" x14ac:dyDescent="0.3">
      <c r="A5" s="95" t="s">
        <v>10</v>
      </c>
      <c r="B5" s="96"/>
      <c r="C5" s="96"/>
      <c r="D5" s="96"/>
      <c r="E5" s="96"/>
      <c r="F5" s="96"/>
      <c r="G5" s="97"/>
      <c r="H5" s="10"/>
      <c r="L5" s="1"/>
    </row>
    <row r="6" spans="1:12" ht="48" customHeight="1" x14ac:dyDescent="0.35">
      <c r="A6" s="128" t="s">
        <v>11</v>
      </c>
      <c r="B6" s="42">
        <f>SUM(B7:B11)</f>
        <v>210</v>
      </c>
      <c r="C6" s="43">
        <f>SUM(C7:C11)</f>
        <v>3161813.75</v>
      </c>
      <c r="D6" s="20"/>
      <c r="E6" s="20">
        <f>SUM(E7:E11)</f>
        <v>210</v>
      </c>
      <c r="F6" s="16"/>
      <c r="G6" s="44"/>
      <c r="H6" s="10"/>
    </row>
    <row r="7" spans="1:12" ht="15.6" x14ac:dyDescent="0.3">
      <c r="A7" s="12" t="s">
        <v>13</v>
      </c>
      <c r="B7" s="38">
        <v>2</v>
      </c>
      <c r="C7" s="14">
        <v>116861.4</v>
      </c>
      <c r="D7" s="15"/>
      <c r="E7" s="15">
        <v>2</v>
      </c>
      <c r="F7" s="15"/>
      <c r="G7" s="45"/>
      <c r="H7" s="10"/>
    </row>
    <row r="8" spans="1:12" ht="15.6" x14ac:dyDescent="0.3">
      <c r="A8" s="12" t="s">
        <v>15</v>
      </c>
      <c r="B8" s="38">
        <v>20</v>
      </c>
      <c r="C8" s="14">
        <v>979089.76</v>
      </c>
      <c r="D8" s="15"/>
      <c r="E8" s="15">
        <v>20</v>
      </c>
      <c r="F8" s="15"/>
      <c r="G8" s="45"/>
      <c r="H8" s="10"/>
    </row>
    <row r="9" spans="1:12" ht="15.6" x14ac:dyDescent="0.3">
      <c r="A9" s="46" t="s">
        <v>7</v>
      </c>
      <c r="B9" s="38">
        <v>162</v>
      </c>
      <c r="C9" s="25">
        <v>1793135.07</v>
      </c>
      <c r="D9" s="18"/>
      <c r="E9" s="18">
        <v>162</v>
      </c>
      <c r="F9" s="26"/>
      <c r="G9" s="47"/>
      <c r="H9" s="10"/>
    </row>
    <row r="10" spans="1:12" ht="15.6" x14ac:dyDescent="0.3">
      <c r="A10" s="48" t="s">
        <v>16</v>
      </c>
      <c r="B10" s="18">
        <v>24</v>
      </c>
      <c r="C10" s="14">
        <v>243804.96</v>
      </c>
      <c r="D10" s="15"/>
      <c r="E10" s="15">
        <v>24</v>
      </c>
      <c r="F10" s="15"/>
      <c r="G10" s="45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45"/>
      <c r="H11" s="10"/>
    </row>
    <row r="12" spans="1:12" ht="24.75" customHeight="1" x14ac:dyDescent="0.3">
      <c r="A12" s="98" t="s">
        <v>23</v>
      </c>
      <c r="B12" s="99"/>
      <c r="C12" s="99"/>
      <c r="D12" s="99"/>
      <c r="E12" s="99"/>
      <c r="F12" s="99"/>
      <c r="G12" s="100"/>
      <c r="H12" s="10"/>
    </row>
    <row r="13" spans="1:12" ht="49.8" customHeight="1" x14ac:dyDescent="0.35">
      <c r="A13" s="128" t="s">
        <v>32</v>
      </c>
      <c r="B13" s="42">
        <v>2</v>
      </c>
      <c r="C13" s="19">
        <f>SUM(C14:C14)</f>
        <v>38699.199999999997</v>
      </c>
      <c r="D13" s="42"/>
      <c r="E13" s="42">
        <v>2</v>
      </c>
      <c r="F13" s="42"/>
      <c r="G13" s="49"/>
      <c r="H13" s="10"/>
    </row>
    <row r="14" spans="1:12" ht="15.6" x14ac:dyDescent="0.3">
      <c r="A14" s="12" t="s">
        <v>15</v>
      </c>
      <c r="B14" s="38">
        <v>2</v>
      </c>
      <c r="C14" s="14">
        <v>38699.199999999997</v>
      </c>
      <c r="D14" s="15"/>
      <c r="E14" s="15">
        <v>2</v>
      </c>
      <c r="F14" s="15"/>
      <c r="G14" s="50"/>
      <c r="H14" s="10"/>
    </row>
    <row r="15" spans="1:12" ht="24.75" customHeight="1" x14ac:dyDescent="0.3">
      <c r="A15" s="103" t="s">
        <v>54</v>
      </c>
      <c r="B15" s="109"/>
      <c r="C15" s="109"/>
      <c r="D15" s="109"/>
      <c r="E15" s="109"/>
      <c r="F15" s="109"/>
      <c r="G15" s="110"/>
      <c r="H15" s="10"/>
    </row>
    <row r="16" spans="1:12" ht="65.400000000000006" thickBot="1" x14ac:dyDescent="0.4">
      <c r="A16" s="129" t="s">
        <v>55</v>
      </c>
      <c r="B16" s="78">
        <f>SUM(B17:B21)</f>
        <v>234</v>
      </c>
      <c r="C16" s="79">
        <f>SUM(C17:C21)</f>
        <v>1370301.2</v>
      </c>
      <c r="D16" s="78"/>
      <c r="E16" s="78">
        <f>SUM(E17:E19)</f>
        <v>184</v>
      </c>
      <c r="F16" s="80"/>
      <c r="G16" s="81"/>
      <c r="H16" s="10"/>
    </row>
    <row r="17" spans="1:20" ht="15.6" x14ac:dyDescent="0.3">
      <c r="A17" s="82" t="s">
        <v>13</v>
      </c>
      <c r="B17" s="83">
        <v>4</v>
      </c>
      <c r="C17" s="84">
        <v>605992</v>
      </c>
      <c r="D17" s="83"/>
      <c r="E17" s="83"/>
      <c r="F17" s="83"/>
      <c r="G17" s="85"/>
      <c r="H17" s="11"/>
    </row>
    <row r="18" spans="1:20" ht="15.6" x14ac:dyDescent="0.3">
      <c r="A18" s="12" t="s">
        <v>15</v>
      </c>
      <c r="B18" s="38">
        <v>40</v>
      </c>
      <c r="C18" s="14">
        <v>309593.59999999998</v>
      </c>
      <c r="D18" s="38"/>
      <c r="E18" s="38">
        <v>32</v>
      </c>
      <c r="F18" s="38"/>
      <c r="G18" s="15"/>
      <c r="H18" s="10"/>
    </row>
    <row r="19" spans="1:20" ht="15.6" x14ac:dyDescent="0.3">
      <c r="A19" s="46" t="s">
        <v>7</v>
      </c>
      <c r="B19" s="38">
        <v>190</v>
      </c>
      <c r="C19" s="14">
        <v>454715.6</v>
      </c>
      <c r="D19" s="38"/>
      <c r="E19" s="38">
        <v>152</v>
      </c>
      <c r="F19" s="38"/>
      <c r="G19" s="15"/>
      <c r="H19" s="10"/>
    </row>
    <row r="20" spans="1:20" ht="15.6" hidden="1" x14ac:dyDescent="0.3">
      <c r="A20" s="12" t="s">
        <v>17</v>
      </c>
      <c r="B20" s="18"/>
      <c r="C20" s="25"/>
      <c r="D20" s="18"/>
      <c r="E20" s="18"/>
      <c r="F20" s="26"/>
      <c r="G20" s="26"/>
      <c r="H20" s="10"/>
    </row>
    <row r="21" spans="1:20" ht="15.6" hidden="1" x14ac:dyDescent="0.3">
      <c r="A21" s="48" t="s">
        <v>16</v>
      </c>
      <c r="B21" s="18"/>
      <c r="C21" s="37"/>
      <c r="D21" s="15"/>
      <c r="E21" s="15"/>
      <c r="F21" s="14"/>
      <c r="G21" s="15"/>
      <c r="H21" s="10"/>
    </row>
    <row r="22" spans="1:20" ht="30" customHeight="1" x14ac:dyDescent="0.3">
      <c r="A22" s="92" t="s">
        <v>82</v>
      </c>
      <c r="B22" s="101"/>
      <c r="C22" s="101"/>
      <c r="D22" s="101"/>
      <c r="E22" s="101"/>
      <c r="F22" s="101"/>
      <c r="G22" s="101"/>
      <c r="H22" s="102"/>
      <c r="I22" s="61"/>
      <c r="J22" s="61"/>
      <c r="K22" s="61"/>
      <c r="L22" s="61"/>
      <c r="M22" s="61"/>
      <c r="N22" s="61"/>
      <c r="O22" s="61"/>
      <c r="P22" s="1"/>
      <c r="T22" s="62"/>
    </row>
    <row r="23" spans="1:20" ht="66" customHeight="1" x14ac:dyDescent="0.35">
      <c r="A23" s="128" t="s">
        <v>62</v>
      </c>
      <c r="B23" s="16">
        <f>SUM(B24:B28)</f>
        <v>77</v>
      </c>
      <c r="C23" s="19">
        <f>SUM(C24:C28)</f>
        <v>1645726.76</v>
      </c>
      <c r="D23" s="19"/>
      <c r="E23" s="20">
        <v>51</v>
      </c>
      <c r="F23" s="16"/>
      <c r="G23" s="16"/>
      <c r="H23" s="40"/>
    </row>
    <row r="24" spans="1:20" ht="15.6" x14ac:dyDescent="0.3">
      <c r="A24" s="12" t="s">
        <v>13</v>
      </c>
      <c r="B24" s="38">
        <v>2</v>
      </c>
      <c r="C24" s="14">
        <v>129846</v>
      </c>
      <c r="D24" s="15"/>
      <c r="E24" s="15"/>
      <c r="F24" s="15"/>
      <c r="G24" s="15"/>
      <c r="H24" s="40"/>
    </row>
    <row r="25" spans="1:20" ht="15.6" x14ac:dyDescent="0.3">
      <c r="A25" s="63" t="s">
        <v>15</v>
      </c>
      <c r="B25" s="64">
        <v>10</v>
      </c>
      <c r="C25" s="65">
        <v>483740</v>
      </c>
      <c r="D25" s="66"/>
      <c r="E25" s="66"/>
      <c r="F25" s="66"/>
      <c r="G25" s="66"/>
      <c r="H25" s="10"/>
    </row>
    <row r="26" spans="1:20" ht="15.6" x14ac:dyDescent="0.3">
      <c r="A26" s="46" t="s">
        <v>7</v>
      </c>
      <c r="B26" s="38">
        <v>51</v>
      </c>
      <c r="C26" s="25">
        <v>915414.3</v>
      </c>
      <c r="D26" s="26"/>
      <c r="E26" s="18">
        <v>51</v>
      </c>
      <c r="F26" s="26"/>
      <c r="G26" s="26"/>
      <c r="H26" s="10"/>
    </row>
    <row r="27" spans="1:20" ht="15.6" x14ac:dyDescent="0.3">
      <c r="A27" s="48" t="s">
        <v>16</v>
      </c>
      <c r="B27" s="18">
        <v>12</v>
      </c>
      <c r="C27" s="14">
        <v>96238.8</v>
      </c>
      <c r="D27" s="15"/>
      <c r="E27" s="15"/>
      <c r="F27" s="15"/>
      <c r="G27" s="15"/>
      <c r="H27" s="10"/>
    </row>
    <row r="28" spans="1:20" ht="16.2" thickBot="1" x14ac:dyDescent="0.35">
      <c r="A28" s="12" t="s">
        <v>17</v>
      </c>
      <c r="B28" s="18">
        <v>2</v>
      </c>
      <c r="C28" s="14">
        <v>20487.66</v>
      </c>
      <c r="D28" s="15"/>
      <c r="E28" s="15"/>
      <c r="F28" s="15"/>
      <c r="G28" s="15"/>
      <c r="H28" s="33"/>
    </row>
    <row r="29" spans="1:20" ht="24.75" customHeight="1" x14ac:dyDescent="0.3">
      <c r="A29" s="106" t="s">
        <v>39</v>
      </c>
      <c r="B29" s="107"/>
      <c r="C29" s="107"/>
      <c r="D29" s="107"/>
      <c r="E29" s="107"/>
      <c r="F29" s="107"/>
      <c r="G29" s="134"/>
      <c r="H29" s="10"/>
    </row>
    <row r="30" spans="1:20" ht="24.75" customHeight="1" x14ac:dyDescent="0.3">
      <c r="A30" s="95" t="s">
        <v>21</v>
      </c>
      <c r="B30" s="96"/>
      <c r="C30" s="96"/>
      <c r="D30" s="96"/>
      <c r="E30" s="96"/>
      <c r="F30" s="96"/>
      <c r="G30" s="97"/>
      <c r="H30" s="10"/>
    </row>
    <row r="31" spans="1:20" ht="49.8" customHeight="1" x14ac:dyDescent="0.35">
      <c r="A31" s="60" t="s">
        <v>33</v>
      </c>
      <c r="B31" s="16">
        <f>SUM(B32:B36)</f>
        <v>440</v>
      </c>
      <c r="C31" s="16">
        <f>SUM(C32:C36)</f>
        <v>4469655.7599999988</v>
      </c>
      <c r="D31" s="17"/>
      <c r="E31" s="16">
        <f>SUM(E32:E36)</f>
        <v>385</v>
      </c>
      <c r="F31" s="21"/>
      <c r="G31" s="49" t="s">
        <v>79</v>
      </c>
      <c r="H31" s="10"/>
    </row>
    <row r="32" spans="1:20" ht="15.6" x14ac:dyDescent="0.3">
      <c r="A32" s="35" t="s">
        <v>15</v>
      </c>
      <c r="B32" s="18">
        <v>56</v>
      </c>
      <c r="C32" s="18">
        <v>472904.32</v>
      </c>
      <c r="D32" s="17"/>
      <c r="E32" s="18">
        <v>49</v>
      </c>
      <c r="F32" s="26"/>
      <c r="G32" s="51"/>
      <c r="H32" s="10"/>
    </row>
    <row r="33" spans="1:8" ht="15.6" x14ac:dyDescent="0.3">
      <c r="A33" s="35" t="s">
        <v>7</v>
      </c>
      <c r="B33" s="18">
        <v>304</v>
      </c>
      <c r="C33" s="18">
        <v>3292945.36</v>
      </c>
      <c r="D33" s="17"/>
      <c r="E33" s="18">
        <v>266</v>
      </c>
      <c r="F33" s="26"/>
      <c r="G33" s="50" t="s">
        <v>79</v>
      </c>
      <c r="H33" s="10"/>
    </row>
    <row r="34" spans="1:8" ht="15.6" x14ac:dyDescent="0.3">
      <c r="A34" s="35" t="s">
        <v>19</v>
      </c>
      <c r="B34" s="18">
        <v>16</v>
      </c>
      <c r="C34" s="18">
        <v>115593.52</v>
      </c>
      <c r="D34" s="17"/>
      <c r="E34" s="18">
        <v>14</v>
      </c>
      <c r="F34" s="26"/>
      <c r="G34" s="47"/>
      <c r="H34" s="10"/>
    </row>
    <row r="35" spans="1:8" ht="15.6" x14ac:dyDescent="0.3">
      <c r="A35" s="35" t="s">
        <v>8</v>
      </c>
      <c r="B35" s="18">
        <v>48</v>
      </c>
      <c r="C35" s="39">
        <v>392142</v>
      </c>
      <c r="D35" s="17"/>
      <c r="E35" s="18">
        <v>42</v>
      </c>
      <c r="F35" s="26"/>
      <c r="G35" s="51"/>
      <c r="H35" s="10"/>
    </row>
    <row r="36" spans="1:8" ht="15.6" x14ac:dyDescent="0.3">
      <c r="A36" s="48" t="s">
        <v>9</v>
      </c>
      <c r="B36" s="18">
        <v>16</v>
      </c>
      <c r="C36" s="39">
        <v>196070.56</v>
      </c>
      <c r="D36" s="17"/>
      <c r="E36" s="18">
        <v>14</v>
      </c>
      <c r="F36" s="18"/>
      <c r="G36" s="51"/>
      <c r="H36" s="10"/>
    </row>
    <row r="37" spans="1:8" ht="20.399999999999999" customHeight="1" x14ac:dyDescent="0.3">
      <c r="A37" s="111" t="s">
        <v>56</v>
      </c>
      <c r="B37" s="112"/>
      <c r="C37" s="112"/>
      <c r="D37" s="112"/>
      <c r="E37" s="112"/>
      <c r="F37" s="112"/>
      <c r="G37" s="113"/>
      <c r="H37" s="10"/>
    </row>
    <row r="38" spans="1:8" ht="48.6" x14ac:dyDescent="0.35">
      <c r="A38" s="130" t="s">
        <v>57</v>
      </c>
      <c r="B38" s="16">
        <f>SUM(B39:B41)</f>
        <v>168</v>
      </c>
      <c r="C38" s="16">
        <f>SUM(C39:C41)</f>
        <v>2952883.56</v>
      </c>
      <c r="D38" s="16"/>
      <c r="E38" s="16">
        <f>SUM(E39:E41)</f>
        <v>112</v>
      </c>
      <c r="F38" s="34"/>
      <c r="G38" s="52"/>
      <c r="H38" s="10"/>
    </row>
    <row r="39" spans="1:8" ht="15.6" x14ac:dyDescent="0.3">
      <c r="A39" s="35" t="s">
        <v>15</v>
      </c>
      <c r="B39" s="18">
        <v>12</v>
      </c>
      <c r="C39" s="36">
        <v>302974</v>
      </c>
      <c r="D39" s="18"/>
      <c r="E39" s="18">
        <v>8</v>
      </c>
      <c r="F39" s="18"/>
      <c r="G39" s="52"/>
      <c r="H39" s="10"/>
    </row>
    <row r="40" spans="1:8" ht="15.6" x14ac:dyDescent="0.3">
      <c r="A40" s="35" t="s">
        <v>58</v>
      </c>
      <c r="B40" s="18">
        <v>12</v>
      </c>
      <c r="C40" s="36">
        <v>146257.15</v>
      </c>
      <c r="D40" s="18"/>
      <c r="E40" s="18">
        <v>8</v>
      </c>
      <c r="F40" s="18"/>
      <c r="G40" s="52"/>
      <c r="H40" s="10"/>
    </row>
    <row r="41" spans="1:8" ht="15.6" x14ac:dyDescent="0.3">
      <c r="A41" s="12" t="s">
        <v>7</v>
      </c>
      <c r="B41" s="18">
        <v>144</v>
      </c>
      <c r="C41" s="54">
        <v>2503652.41</v>
      </c>
      <c r="D41" s="18"/>
      <c r="E41" s="18">
        <v>96</v>
      </c>
      <c r="F41" s="18"/>
      <c r="G41" s="51"/>
      <c r="H41" s="10"/>
    </row>
    <row r="42" spans="1:8" ht="24.75" customHeight="1" x14ac:dyDescent="0.3">
      <c r="A42" s="106" t="s">
        <v>25</v>
      </c>
      <c r="B42" s="107"/>
      <c r="C42" s="107"/>
      <c r="D42" s="107"/>
      <c r="E42" s="107"/>
      <c r="F42" s="107"/>
      <c r="G42" s="108"/>
      <c r="H42" s="10"/>
    </row>
    <row r="43" spans="1:8" ht="19.8" customHeight="1" x14ac:dyDescent="0.3">
      <c r="A43" s="117" t="s">
        <v>24</v>
      </c>
      <c r="B43" s="118"/>
      <c r="C43" s="118"/>
      <c r="D43" s="118"/>
      <c r="E43" s="118"/>
      <c r="F43" s="118"/>
      <c r="G43" s="119"/>
      <c r="H43" s="10"/>
    </row>
    <row r="44" spans="1:8" ht="48" customHeight="1" x14ac:dyDescent="0.35">
      <c r="A44" s="131" t="s">
        <v>27</v>
      </c>
      <c r="B44" s="16">
        <f>SUM(B45:B59)</f>
        <v>372</v>
      </c>
      <c r="C44" s="19">
        <f>SUM(C45:C59)</f>
        <v>38885061.009999998</v>
      </c>
      <c r="D44" s="53"/>
      <c r="E44" s="20">
        <f>SUM(E45:E59)</f>
        <v>186</v>
      </c>
      <c r="F44" s="16"/>
      <c r="G44" s="49" t="s">
        <v>78</v>
      </c>
      <c r="H44" s="10"/>
    </row>
    <row r="45" spans="1:8" ht="15.6" x14ac:dyDescent="0.3">
      <c r="A45" s="12" t="s">
        <v>13</v>
      </c>
      <c r="B45" s="15">
        <v>2</v>
      </c>
      <c r="C45" s="14">
        <v>605252.93999999994</v>
      </c>
      <c r="D45" s="15"/>
      <c r="E45" s="15"/>
      <c r="F45" s="15"/>
      <c r="G45" s="50"/>
      <c r="H45" s="10"/>
    </row>
    <row r="46" spans="1:8" ht="15.6" x14ac:dyDescent="0.3">
      <c r="A46" s="12" t="s">
        <v>14</v>
      </c>
      <c r="B46" s="15">
        <v>11</v>
      </c>
      <c r="C46" s="14">
        <v>2294801.44</v>
      </c>
      <c r="D46" s="15"/>
      <c r="E46" s="15">
        <v>4</v>
      </c>
      <c r="F46" s="15"/>
      <c r="G46" s="50" t="s">
        <v>64</v>
      </c>
      <c r="H46" s="10"/>
    </row>
    <row r="47" spans="1:8" ht="15.6" x14ac:dyDescent="0.3">
      <c r="A47" s="12" t="s">
        <v>15</v>
      </c>
      <c r="B47" s="15">
        <v>17</v>
      </c>
      <c r="C47" s="14">
        <v>3635420.67</v>
      </c>
      <c r="D47" s="15"/>
      <c r="E47" s="15">
        <v>4</v>
      </c>
      <c r="F47" s="15"/>
      <c r="G47" s="50" t="s">
        <v>77</v>
      </c>
      <c r="H47" s="10"/>
    </row>
    <row r="48" spans="1:8" ht="15.6" x14ac:dyDescent="0.3">
      <c r="A48" s="13" t="s">
        <v>31</v>
      </c>
      <c r="B48" s="9">
        <v>275</v>
      </c>
      <c r="C48" s="58">
        <v>29947108.59</v>
      </c>
      <c r="D48" s="15"/>
      <c r="E48" s="15">
        <v>146</v>
      </c>
      <c r="F48" s="15"/>
      <c r="G48" s="50" t="s">
        <v>65</v>
      </c>
      <c r="H48" s="10"/>
    </row>
    <row r="49" spans="1:16" ht="15.6" x14ac:dyDescent="0.3">
      <c r="A49" s="13" t="s">
        <v>40</v>
      </c>
      <c r="B49" s="9">
        <v>2</v>
      </c>
      <c r="C49" s="54">
        <v>45828</v>
      </c>
      <c r="D49" s="15"/>
      <c r="E49" s="15">
        <v>2</v>
      </c>
      <c r="F49" s="15"/>
      <c r="G49" s="50"/>
      <c r="H49" s="10"/>
    </row>
    <row r="50" spans="1:16" ht="15.6" hidden="1" x14ac:dyDescent="0.3">
      <c r="A50" s="13"/>
      <c r="B50" s="9"/>
      <c r="C50" s="54"/>
      <c r="D50" s="15"/>
      <c r="E50" s="15"/>
      <c r="F50" s="15"/>
      <c r="G50" s="50"/>
      <c r="H50" s="10"/>
    </row>
    <row r="51" spans="1:16" ht="15.6" hidden="1" x14ac:dyDescent="0.3">
      <c r="A51" s="13"/>
      <c r="B51" s="9"/>
      <c r="C51" s="54"/>
      <c r="D51" s="15"/>
      <c r="E51" s="15"/>
      <c r="F51" s="15"/>
      <c r="G51" s="50"/>
      <c r="H51" s="10"/>
    </row>
    <row r="52" spans="1:16" ht="15.6" hidden="1" x14ac:dyDescent="0.3">
      <c r="A52" s="13"/>
      <c r="B52" s="9"/>
      <c r="C52" s="54"/>
      <c r="D52" s="15"/>
      <c r="E52" s="15"/>
      <c r="F52" s="15"/>
      <c r="G52" s="50"/>
      <c r="H52" s="10"/>
    </row>
    <row r="53" spans="1:16" ht="15.6" x14ac:dyDescent="0.3">
      <c r="A53" s="13" t="s">
        <v>41</v>
      </c>
      <c r="B53" s="9">
        <v>1</v>
      </c>
      <c r="C53" s="14">
        <v>19731.5</v>
      </c>
      <c r="D53" s="15"/>
      <c r="E53" s="15">
        <v>1</v>
      </c>
      <c r="F53" s="15"/>
      <c r="G53" s="50"/>
      <c r="H53" s="10"/>
    </row>
    <row r="54" spans="1:16" ht="15.6" hidden="1" x14ac:dyDescent="0.3">
      <c r="A54" s="12" t="s">
        <v>30</v>
      </c>
      <c r="B54" s="9"/>
      <c r="C54" s="14"/>
      <c r="D54" s="15"/>
      <c r="E54" s="15"/>
      <c r="F54" s="15"/>
      <c r="G54" s="50"/>
      <c r="H54" s="10"/>
    </row>
    <row r="55" spans="1:16" ht="15.6" hidden="1" x14ac:dyDescent="0.3">
      <c r="A55" s="12" t="s">
        <v>40</v>
      </c>
      <c r="B55" s="9"/>
      <c r="C55" s="14"/>
      <c r="D55" s="15"/>
      <c r="E55" s="15"/>
      <c r="F55" s="15"/>
      <c r="G55" s="50"/>
      <c r="H55" s="10"/>
    </row>
    <row r="56" spans="1:16" ht="13.2" customHeight="1" x14ac:dyDescent="0.3">
      <c r="A56" s="12" t="s">
        <v>66</v>
      </c>
      <c r="B56" s="9">
        <v>1</v>
      </c>
      <c r="C56" s="14">
        <v>162001.98000000001</v>
      </c>
      <c r="D56" s="15"/>
      <c r="E56" s="15">
        <v>1</v>
      </c>
      <c r="F56" s="15"/>
      <c r="G56" s="45"/>
      <c r="H56" s="10"/>
    </row>
    <row r="57" spans="1:16" ht="13.2" customHeight="1" x14ac:dyDescent="0.3">
      <c r="A57" s="12" t="s">
        <v>67</v>
      </c>
      <c r="B57" s="9">
        <v>2</v>
      </c>
      <c r="C57" s="14">
        <v>223319.84</v>
      </c>
      <c r="D57" s="15"/>
      <c r="E57" s="15"/>
      <c r="F57" s="15"/>
      <c r="G57" s="45"/>
      <c r="H57" s="10"/>
    </row>
    <row r="58" spans="1:16" ht="13.2" customHeight="1" x14ac:dyDescent="0.3">
      <c r="A58" s="12" t="s">
        <v>68</v>
      </c>
      <c r="B58" s="9">
        <v>28</v>
      </c>
      <c r="C58" s="14">
        <v>595254.80000000005</v>
      </c>
      <c r="D58" s="15"/>
      <c r="E58" s="15">
        <v>28</v>
      </c>
      <c r="F58" s="15"/>
      <c r="G58" s="45"/>
      <c r="H58" s="10"/>
    </row>
    <row r="59" spans="1:16" ht="15" customHeight="1" x14ac:dyDescent="0.3">
      <c r="A59" s="12" t="s">
        <v>69</v>
      </c>
      <c r="B59" s="55">
        <v>33</v>
      </c>
      <c r="C59" s="36">
        <v>1356341.25</v>
      </c>
      <c r="D59" s="26"/>
      <c r="E59" s="18"/>
      <c r="F59" s="26"/>
      <c r="G59" s="26"/>
      <c r="H59" s="10"/>
    </row>
    <row r="60" spans="1:16" ht="24" customHeight="1" x14ac:dyDescent="0.3">
      <c r="A60" s="120" t="s">
        <v>45</v>
      </c>
      <c r="B60" s="121"/>
      <c r="C60" s="121"/>
      <c r="D60" s="121"/>
      <c r="E60" s="121"/>
      <c r="F60" s="121"/>
      <c r="G60" s="122"/>
      <c r="H60" s="40"/>
      <c r="P60" s="1"/>
    </row>
    <row r="61" spans="1:16" ht="24.75" customHeight="1" x14ac:dyDescent="0.3">
      <c r="A61" s="123" t="s">
        <v>46</v>
      </c>
      <c r="B61" s="124"/>
      <c r="C61" s="124"/>
      <c r="D61" s="124"/>
      <c r="E61" s="124"/>
      <c r="F61" s="124"/>
      <c r="G61" s="125"/>
      <c r="H61" s="40"/>
    </row>
    <row r="62" spans="1:16" ht="50.4" customHeight="1" x14ac:dyDescent="0.35">
      <c r="A62" s="132" t="s">
        <v>47</v>
      </c>
      <c r="B62" s="22">
        <v>3</v>
      </c>
      <c r="C62" s="23">
        <f>SUM(C63)</f>
        <v>57601.98</v>
      </c>
      <c r="D62" s="22"/>
      <c r="E62" s="22">
        <v>3</v>
      </c>
      <c r="F62" s="24"/>
      <c r="G62" s="56"/>
      <c r="H62" s="40"/>
    </row>
    <row r="63" spans="1:16" ht="15.6" x14ac:dyDescent="0.3">
      <c r="A63" s="12" t="s">
        <v>17</v>
      </c>
      <c r="B63" s="18">
        <v>3</v>
      </c>
      <c r="C63" s="25">
        <v>57601.98</v>
      </c>
      <c r="D63" s="18"/>
      <c r="E63" s="18">
        <v>3</v>
      </c>
      <c r="F63" s="26"/>
      <c r="G63" s="47"/>
      <c r="H63" s="40"/>
    </row>
    <row r="64" spans="1:16" ht="24" customHeight="1" x14ac:dyDescent="0.3">
      <c r="A64" s="106" t="s">
        <v>36</v>
      </c>
      <c r="B64" s="107"/>
      <c r="C64" s="107"/>
      <c r="D64" s="107"/>
      <c r="E64" s="107"/>
      <c r="F64" s="107"/>
      <c r="G64" s="108"/>
      <c r="H64" s="10"/>
    </row>
    <row r="65" spans="1:8" ht="24.75" customHeight="1" x14ac:dyDescent="0.3">
      <c r="A65" s="95" t="s">
        <v>37</v>
      </c>
      <c r="B65" s="96"/>
      <c r="C65" s="96"/>
      <c r="D65" s="96"/>
      <c r="E65" s="96"/>
      <c r="F65" s="96"/>
      <c r="G65" s="97"/>
      <c r="H65" s="10"/>
    </row>
    <row r="66" spans="1:8" ht="32.4" customHeight="1" x14ac:dyDescent="0.35">
      <c r="A66" s="60" t="s">
        <v>38</v>
      </c>
      <c r="B66" s="16">
        <f>SUM(B67:B76)</f>
        <v>1741</v>
      </c>
      <c r="C66" s="19">
        <f>SUM(C67:C76)</f>
        <v>57343254.600000001</v>
      </c>
      <c r="D66" s="16"/>
      <c r="E66" s="16">
        <f>SUM(E67:E76)</f>
        <v>244</v>
      </c>
      <c r="F66" s="21"/>
      <c r="G66" s="49" t="s">
        <v>81</v>
      </c>
      <c r="H66" s="10"/>
    </row>
    <row r="67" spans="1:8" ht="15.6" x14ac:dyDescent="0.3">
      <c r="A67" s="12" t="s">
        <v>13</v>
      </c>
      <c r="B67" s="18">
        <v>10</v>
      </c>
      <c r="C67" s="25">
        <v>508555.86</v>
      </c>
      <c r="D67" s="26"/>
      <c r="E67" s="18">
        <v>8</v>
      </c>
      <c r="F67" s="26"/>
      <c r="G67" s="51"/>
      <c r="H67" s="10"/>
    </row>
    <row r="68" spans="1:8" ht="15.6" x14ac:dyDescent="0.3">
      <c r="A68" s="12" t="s">
        <v>14</v>
      </c>
      <c r="B68" s="18">
        <v>15</v>
      </c>
      <c r="C68" s="25">
        <v>723066.54</v>
      </c>
      <c r="D68" s="26"/>
      <c r="E68" s="18">
        <v>12</v>
      </c>
      <c r="F68" s="26"/>
      <c r="G68" s="51"/>
      <c r="H68" s="10"/>
    </row>
    <row r="69" spans="1:8" ht="15.6" x14ac:dyDescent="0.3">
      <c r="A69" s="12" t="s">
        <v>80</v>
      </c>
      <c r="B69" s="18">
        <v>3</v>
      </c>
      <c r="C69" s="25">
        <v>114570</v>
      </c>
      <c r="D69" s="26"/>
      <c r="E69" s="18"/>
      <c r="F69" s="26"/>
      <c r="G69" s="51"/>
      <c r="H69" s="10"/>
    </row>
    <row r="70" spans="1:8" ht="15.6" x14ac:dyDescent="0.3">
      <c r="A70" s="12" t="s">
        <v>15</v>
      </c>
      <c r="B70" s="18">
        <v>24</v>
      </c>
      <c r="C70" s="25">
        <v>1366590.96</v>
      </c>
      <c r="D70" s="26"/>
      <c r="E70" s="18">
        <v>18</v>
      </c>
      <c r="F70" s="26"/>
      <c r="G70" s="47"/>
      <c r="H70" s="10"/>
    </row>
    <row r="71" spans="1:8" ht="15.6" x14ac:dyDescent="0.3">
      <c r="A71" s="13" t="s">
        <v>60</v>
      </c>
      <c r="B71" s="18">
        <v>194</v>
      </c>
      <c r="C71" s="25">
        <v>9313103.9000000004</v>
      </c>
      <c r="D71" s="18"/>
      <c r="E71" s="18">
        <v>96</v>
      </c>
      <c r="F71" s="26"/>
      <c r="G71" s="51"/>
      <c r="H71" s="10"/>
    </row>
    <row r="72" spans="1:8" ht="15.6" x14ac:dyDescent="0.3">
      <c r="A72" s="13" t="s">
        <v>61</v>
      </c>
      <c r="B72" s="18">
        <v>192</v>
      </c>
      <c r="C72" s="14">
        <v>9166109.1999999993</v>
      </c>
      <c r="D72" s="18"/>
      <c r="E72" s="18">
        <v>95</v>
      </c>
      <c r="F72" s="26"/>
      <c r="G72" s="51"/>
      <c r="H72" s="10"/>
    </row>
    <row r="73" spans="1:8" ht="15.6" x14ac:dyDescent="0.3">
      <c r="A73" s="12" t="s">
        <v>70</v>
      </c>
      <c r="B73" s="18">
        <v>183</v>
      </c>
      <c r="C73" s="14">
        <v>8188508.8499999996</v>
      </c>
      <c r="D73" s="18"/>
      <c r="E73" s="18"/>
      <c r="F73" s="26"/>
      <c r="G73" s="51"/>
      <c r="H73" s="10"/>
    </row>
    <row r="74" spans="1:8" ht="15.6" x14ac:dyDescent="0.3">
      <c r="A74" s="13" t="s">
        <v>40</v>
      </c>
      <c r="B74" s="18">
        <v>1107</v>
      </c>
      <c r="C74" s="14">
        <v>27448680.600000001</v>
      </c>
      <c r="D74" s="18"/>
      <c r="E74" s="18">
        <v>4</v>
      </c>
      <c r="F74" s="26"/>
      <c r="G74" s="50" t="s">
        <v>81</v>
      </c>
      <c r="H74" s="10"/>
    </row>
    <row r="75" spans="1:8" ht="15.6" x14ac:dyDescent="0.3">
      <c r="A75" s="12" t="s">
        <v>26</v>
      </c>
      <c r="B75" s="18">
        <v>3</v>
      </c>
      <c r="C75" s="25">
        <v>265458.69</v>
      </c>
      <c r="D75" s="18"/>
      <c r="E75" s="18">
        <v>1</v>
      </c>
      <c r="F75" s="26"/>
      <c r="G75" s="51"/>
      <c r="H75" s="10"/>
    </row>
    <row r="76" spans="1:8" ht="15.6" x14ac:dyDescent="0.3">
      <c r="A76" s="12" t="s">
        <v>71</v>
      </c>
      <c r="B76" s="18">
        <v>10</v>
      </c>
      <c r="C76" s="25">
        <v>248610</v>
      </c>
      <c r="D76" s="18"/>
      <c r="E76" s="18">
        <v>10</v>
      </c>
      <c r="F76" s="18"/>
      <c r="G76" s="51"/>
      <c r="H76" s="10"/>
    </row>
    <row r="77" spans="1:8" ht="24.75" customHeight="1" x14ac:dyDescent="0.3">
      <c r="A77" s="106" t="s">
        <v>42</v>
      </c>
      <c r="B77" s="107"/>
      <c r="C77" s="107"/>
      <c r="D77" s="107"/>
      <c r="E77" s="107"/>
      <c r="F77" s="107"/>
      <c r="G77" s="108"/>
      <c r="H77" s="10"/>
    </row>
    <row r="78" spans="1:8" ht="24.75" customHeight="1" x14ac:dyDescent="0.3">
      <c r="A78" s="114" t="s">
        <v>43</v>
      </c>
      <c r="B78" s="115"/>
      <c r="C78" s="115"/>
      <c r="D78" s="115"/>
      <c r="E78" s="115"/>
      <c r="F78" s="115"/>
      <c r="G78" s="116"/>
      <c r="H78" s="10"/>
    </row>
    <row r="79" spans="1:8" ht="68.400000000000006" customHeight="1" x14ac:dyDescent="0.35">
      <c r="A79" s="133" t="s">
        <v>44</v>
      </c>
      <c r="B79" s="16">
        <f>SUM(B80:B81)</f>
        <v>30</v>
      </c>
      <c r="C79" s="19">
        <f>SUM(C80:C81)</f>
        <v>936800.7</v>
      </c>
      <c r="D79" s="19"/>
      <c r="E79" s="20">
        <v>30</v>
      </c>
      <c r="F79" s="21"/>
      <c r="G79" s="49"/>
      <c r="H79" s="10"/>
    </row>
    <row r="80" spans="1:8" ht="15.6" x14ac:dyDescent="0.3">
      <c r="A80" s="12" t="s">
        <v>15</v>
      </c>
      <c r="B80" s="18">
        <v>15</v>
      </c>
      <c r="C80" s="14">
        <v>362805</v>
      </c>
      <c r="D80" s="18"/>
      <c r="E80" s="18">
        <v>15</v>
      </c>
      <c r="F80" s="18"/>
      <c r="G80" s="51"/>
      <c r="H80" s="10"/>
    </row>
    <row r="81" spans="1:20" ht="15.6" x14ac:dyDescent="0.3">
      <c r="A81" s="48" t="s">
        <v>16</v>
      </c>
      <c r="B81" s="18">
        <v>15</v>
      </c>
      <c r="C81" s="14">
        <v>573995.69999999995</v>
      </c>
      <c r="D81" s="18"/>
      <c r="E81" s="18">
        <v>15</v>
      </c>
      <c r="F81" s="18"/>
      <c r="G81" s="51"/>
      <c r="H81" s="10"/>
    </row>
    <row r="82" spans="1:20" ht="19.8" customHeight="1" x14ac:dyDescent="0.3">
      <c r="A82" s="120" t="s">
        <v>74</v>
      </c>
      <c r="B82" s="121"/>
      <c r="C82" s="121"/>
      <c r="D82" s="121"/>
      <c r="E82" s="121"/>
      <c r="F82" s="121"/>
      <c r="G82" s="121"/>
      <c r="H82" s="76"/>
      <c r="I82" s="77"/>
      <c r="J82" s="77"/>
      <c r="K82" s="77"/>
      <c r="L82" s="77"/>
      <c r="M82" s="77"/>
      <c r="N82" s="77"/>
      <c r="O82" s="77"/>
      <c r="P82" s="1"/>
    </row>
    <row r="83" spans="1:20" ht="19.8" customHeight="1" x14ac:dyDescent="0.3">
      <c r="A83" s="95" t="s">
        <v>75</v>
      </c>
      <c r="B83" s="126"/>
      <c r="C83" s="126"/>
      <c r="D83" s="126"/>
      <c r="E83" s="126"/>
      <c r="F83" s="126"/>
      <c r="G83" s="126"/>
      <c r="H83" s="127"/>
      <c r="I83" s="61"/>
      <c r="J83" s="61"/>
      <c r="K83" s="61"/>
      <c r="L83" s="61"/>
      <c r="M83" s="61"/>
      <c r="N83" s="61"/>
      <c r="O83" s="61"/>
      <c r="P83" s="1"/>
      <c r="T83" s="62"/>
    </row>
    <row r="84" spans="1:20" ht="49.8" customHeight="1" x14ac:dyDescent="0.35">
      <c r="A84" s="128" t="s">
        <v>76</v>
      </c>
      <c r="B84" s="42">
        <f>SUM(B85:B88)</f>
        <v>91</v>
      </c>
      <c r="C84" s="19">
        <f>SUM(C85:C88)</f>
        <v>1996191.3</v>
      </c>
      <c r="D84" s="19"/>
      <c r="E84" s="20"/>
      <c r="F84" s="16"/>
      <c r="G84" s="16"/>
      <c r="H84" s="10"/>
    </row>
    <row r="85" spans="1:20" ht="15.6" x14ac:dyDescent="0.3">
      <c r="A85" s="12" t="s">
        <v>13</v>
      </c>
      <c r="B85" s="38">
        <v>2</v>
      </c>
      <c r="C85" s="14">
        <v>108205</v>
      </c>
      <c r="D85" s="15"/>
      <c r="E85" s="15"/>
      <c r="F85" s="15"/>
      <c r="G85" s="15"/>
      <c r="H85" s="10"/>
    </row>
    <row r="86" spans="1:20" ht="15.6" x14ac:dyDescent="0.3">
      <c r="A86" s="12" t="s">
        <v>15</v>
      </c>
      <c r="B86" s="38">
        <v>14</v>
      </c>
      <c r="C86" s="14">
        <v>541788.80000000005</v>
      </c>
      <c r="D86" s="15"/>
      <c r="E86" s="15"/>
      <c r="F86" s="15"/>
      <c r="G86" s="15"/>
      <c r="H86" s="10"/>
    </row>
    <row r="87" spans="1:20" ht="15.6" x14ac:dyDescent="0.3">
      <c r="A87" s="46" t="s">
        <v>7</v>
      </c>
      <c r="B87" s="38">
        <v>75</v>
      </c>
      <c r="C87" s="25">
        <v>1346197.5</v>
      </c>
      <c r="D87" s="15"/>
      <c r="E87" s="15"/>
      <c r="F87" s="15"/>
      <c r="G87" s="15"/>
      <c r="H87" s="10"/>
    </row>
    <row r="88" spans="1:20" ht="15.6" hidden="1" x14ac:dyDescent="0.3">
      <c r="A88" s="12" t="s">
        <v>17</v>
      </c>
      <c r="B88" s="38"/>
      <c r="C88" s="25"/>
      <c r="D88" s="26"/>
      <c r="E88" s="18"/>
      <c r="F88" s="26"/>
      <c r="G88" s="26"/>
      <c r="H88" s="10"/>
    </row>
    <row r="89" spans="1:20" ht="24.75" customHeight="1" x14ac:dyDescent="0.3">
      <c r="A89" s="106" t="s">
        <v>53</v>
      </c>
      <c r="B89" s="107"/>
      <c r="C89" s="107"/>
      <c r="D89" s="107"/>
      <c r="E89" s="107"/>
      <c r="F89" s="107"/>
      <c r="G89" s="108"/>
      <c r="H89" s="10"/>
    </row>
    <row r="90" spans="1:20" ht="24.6" customHeight="1" x14ac:dyDescent="0.3">
      <c r="A90" s="103" t="s">
        <v>48</v>
      </c>
      <c r="B90" s="104"/>
      <c r="C90" s="104"/>
      <c r="D90" s="104"/>
      <c r="E90" s="104"/>
      <c r="F90" s="104"/>
      <c r="G90" s="105"/>
      <c r="H90" s="10"/>
    </row>
    <row r="91" spans="1:20" ht="48" customHeight="1" x14ac:dyDescent="0.35">
      <c r="A91" s="132" t="s">
        <v>49</v>
      </c>
      <c r="B91" s="20">
        <f>SUM(B92:B94)</f>
        <v>102</v>
      </c>
      <c r="C91" s="19">
        <f>SUM(C92:C94)</f>
        <v>192128</v>
      </c>
      <c r="D91" s="20"/>
      <c r="E91" s="20">
        <f>SUM(E92:E94)</f>
        <v>102</v>
      </c>
      <c r="F91" s="21"/>
      <c r="G91" s="49" t="s">
        <v>63</v>
      </c>
      <c r="H91" s="10"/>
    </row>
    <row r="92" spans="1:20" ht="33" customHeight="1" x14ac:dyDescent="0.3">
      <c r="A92" s="13" t="s">
        <v>50</v>
      </c>
      <c r="B92" s="18">
        <v>12</v>
      </c>
      <c r="C92" s="25">
        <v>40736</v>
      </c>
      <c r="D92" s="18"/>
      <c r="E92" s="18">
        <v>12</v>
      </c>
      <c r="F92" s="26"/>
      <c r="G92" s="57"/>
      <c r="H92" s="10"/>
    </row>
    <row r="93" spans="1:20" ht="33" hidden="1" customHeight="1" x14ac:dyDescent="0.3">
      <c r="A93" s="13" t="s">
        <v>51</v>
      </c>
      <c r="B93" s="18"/>
      <c r="C93" s="25"/>
      <c r="D93" s="18"/>
      <c r="E93" s="18"/>
      <c r="F93" s="26"/>
      <c r="G93" s="47"/>
      <c r="H93" s="10"/>
    </row>
    <row r="94" spans="1:20" ht="33" customHeight="1" thickBot="1" x14ac:dyDescent="0.35">
      <c r="A94" s="28" t="s">
        <v>52</v>
      </c>
      <c r="B94" s="29">
        <v>90</v>
      </c>
      <c r="C94" s="30">
        <v>151392</v>
      </c>
      <c r="D94" s="31"/>
      <c r="E94" s="31">
        <v>90</v>
      </c>
      <c r="F94" s="32"/>
      <c r="G94" s="59" t="s">
        <v>63</v>
      </c>
      <c r="H94" s="33"/>
    </row>
    <row r="95" spans="1:20" ht="18" customHeight="1" x14ac:dyDescent="0.3">
      <c r="A95" s="71"/>
      <c r="B95" s="72"/>
      <c r="C95" s="72"/>
      <c r="D95" s="72"/>
      <c r="E95" s="72"/>
      <c r="F95" s="72"/>
      <c r="G95" s="73"/>
      <c r="H95" s="10"/>
    </row>
    <row r="96" spans="1:20" ht="15.6" hidden="1" x14ac:dyDescent="0.3">
      <c r="A96" s="68" t="s">
        <v>20</v>
      </c>
      <c r="B96" s="27"/>
      <c r="C96" s="27"/>
      <c r="D96" s="27"/>
      <c r="E96" s="27"/>
      <c r="F96" s="27"/>
      <c r="G96" s="74"/>
      <c r="H96" s="10"/>
    </row>
    <row r="97" spans="1:8" ht="15.6" hidden="1" x14ac:dyDescent="0.3">
      <c r="A97" s="68" t="s">
        <v>18</v>
      </c>
      <c r="B97" s="27"/>
      <c r="C97" s="27"/>
      <c r="D97" s="27"/>
      <c r="E97" s="27"/>
      <c r="F97" s="27"/>
      <c r="G97" s="74"/>
      <c r="H97" s="10"/>
    </row>
    <row r="98" spans="1:8" ht="15" customHeight="1" x14ac:dyDescent="0.3">
      <c r="A98" s="67" t="s">
        <v>59</v>
      </c>
      <c r="B98" s="27"/>
      <c r="C98" s="27"/>
      <c r="D98" s="27"/>
      <c r="E98" s="27"/>
      <c r="F98" s="27" t="s">
        <v>73</v>
      </c>
      <c r="G98" s="74"/>
      <c r="H98" s="10"/>
    </row>
    <row r="99" spans="1:8" ht="15.6" hidden="1" x14ac:dyDescent="0.3">
      <c r="A99" s="67" t="s">
        <v>28</v>
      </c>
      <c r="B99" s="27"/>
      <c r="C99" s="27"/>
      <c r="D99" s="27"/>
      <c r="E99" s="27"/>
      <c r="F99" s="27" t="s">
        <v>29</v>
      </c>
      <c r="G99" s="74"/>
      <c r="H99" s="10"/>
    </row>
    <row r="100" spans="1:8" ht="15.6" x14ac:dyDescent="0.3">
      <c r="A100" s="67"/>
      <c r="B100" s="27"/>
      <c r="C100" s="27"/>
      <c r="D100" s="27"/>
      <c r="E100" s="27"/>
      <c r="F100" s="27"/>
      <c r="G100" s="74"/>
      <c r="H100" s="10"/>
    </row>
    <row r="101" spans="1:8" ht="16.2" customHeight="1" thickBot="1" x14ac:dyDescent="0.35">
      <c r="A101" s="69" t="s">
        <v>34</v>
      </c>
      <c r="B101" s="70"/>
      <c r="C101" s="70"/>
      <c r="D101" s="70"/>
      <c r="E101" s="70"/>
      <c r="F101" s="70" t="s">
        <v>35</v>
      </c>
      <c r="G101" s="75"/>
      <c r="H101" s="33"/>
    </row>
    <row r="102" spans="1:8" ht="15.6" x14ac:dyDescent="0.3">
      <c r="A102" s="3"/>
      <c r="B102" s="3"/>
      <c r="C102" s="3"/>
      <c r="D102" s="3"/>
      <c r="E102" s="3"/>
      <c r="F102" s="3"/>
      <c r="G102" s="3"/>
    </row>
    <row r="103" spans="1:8" x14ac:dyDescent="0.3">
      <c r="B103" s="5"/>
      <c r="C103" s="5"/>
    </row>
    <row r="104" spans="1:8" ht="15.6" x14ac:dyDescent="0.3">
      <c r="B104" s="3"/>
      <c r="C104" s="3"/>
      <c r="D104" s="3"/>
      <c r="E104" s="3"/>
      <c r="G104" s="3"/>
    </row>
    <row r="105" spans="1:8" ht="15.6" x14ac:dyDescent="0.3">
      <c r="A105" s="3"/>
      <c r="B105" s="3"/>
      <c r="C105" s="3"/>
      <c r="D105" s="3"/>
      <c r="E105" s="3"/>
      <c r="F105" s="3"/>
      <c r="G105" s="3"/>
    </row>
    <row r="106" spans="1:8" ht="15.6" x14ac:dyDescent="0.3">
      <c r="A106" s="3"/>
      <c r="B106" s="3"/>
      <c r="C106" s="3"/>
      <c r="D106" s="3"/>
      <c r="E106" s="3"/>
      <c r="F106" s="3"/>
      <c r="G106" s="3"/>
    </row>
    <row r="107" spans="1:8" ht="15.6" x14ac:dyDescent="0.3">
      <c r="A107" s="3"/>
      <c r="B107" s="3"/>
      <c r="C107" s="3"/>
      <c r="D107" s="3"/>
      <c r="E107" s="3"/>
      <c r="F107" s="3"/>
      <c r="G107" s="3"/>
    </row>
    <row r="108" spans="1:8" ht="15.6" x14ac:dyDescent="0.3">
      <c r="A108" s="3"/>
      <c r="B108" s="3"/>
      <c r="C108" s="3"/>
      <c r="D108" s="3"/>
      <c r="E108" s="3"/>
      <c r="F108" s="3"/>
      <c r="G108" s="3"/>
    </row>
    <row r="109" spans="1:8" ht="15.6" x14ac:dyDescent="0.3">
      <c r="A109" s="3"/>
      <c r="B109" s="3"/>
      <c r="C109" s="3"/>
      <c r="D109" s="3"/>
      <c r="E109" s="3"/>
      <c r="F109" s="3"/>
      <c r="G109" s="3"/>
    </row>
    <row r="110" spans="1:8" ht="15.6" x14ac:dyDescent="0.3">
      <c r="A110" s="3"/>
      <c r="B110" s="3"/>
      <c r="C110" s="3"/>
      <c r="D110" s="3"/>
      <c r="E110" s="3"/>
      <c r="F110" s="3"/>
      <c r="G110" s="3"/>
    </row>
    <row r="111" spans="1:8" ht="15.6" x14ac:dyDescent="0.3">
      <c r="A111" s="3"/>
      <c r="B111" s="3"/>
      <c r="C111" s="3"/>
      <c r="D111" s="3"/>
      <c r="E111" s="3"/>
      <c r="F111" s="3"/>
      <c r="G111" s="3"/>
    </row>
    <row r="112" spans="1:8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</sheetData>
  <mergeCells count="22">
    <mergeCell ref="A90:G90"/>
    <mergeCell ref="A89:G89"/>
    <mergeCell ref="A15:G15"/>
    <mergeCell ref="A37:G37"/>
    <mergeCell ref="A77:G77"/>
    <mergeCell ref="A78:G78"/>
    <mergeCell ref="A42:G42"/>
    <mergeCell ref="A43:G43"/>
    <mergeCell ref="A64:G64"/>
    <mergeCell ref="A65:G65"/>
    <mergeCell ref="A30:G30"/>
    <mergeCell ref="A60:G60"/>
    <mergeCell ref="A61:G61"/>
    <mergeCell ref="A82:G82"/>
    <mergeCell ref="A83:H83"/>
    <mergeCell ref="A1:G1"/>
    <mergeCell ref="A2:G2"/>
    <mergeCell ref="A4:G4"/>
    <mergeCell ref="A29:G29"/>
    <mergeCell ref="A5:G5"/>
    <mergeCell ref="A12:G12"/>
    <mergeCell ref="A22:H22"/>
  </mergeCells>
  <pageMargins left="0.70866141732283472" right="0" top="0.35433070866141736" bottom="0" header="0.31496062992125984" footer="0.31496062992125984"/>
  <pageSetup paperSize="9" scale="65" orientation="landscape" r:id="rId1"/>
  <rowBreaks count="2" manualBreakCount="2">
    <brk id="28" max="6" man="1"/>
    <brk id="6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2021-09-08T05:41:05Z</dcterms:modified>
</cp:coreProperties>
</file>